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nversmass-my.sharepoint.com/personal/sclement_danversma_gov/Documents/Documents/ECYSA-Docs/"/>
    </mc:Choice>
  </mc:AlternateContent>
  <xr:revisionPtr revIDLastSave="0" documentId="8_{9EFFEDA9-0413-45BA-BEBE-CE0D497E2DAF}" xr6:coauthVersionLast="47" xr6:coauthVersionMax="47" xr10:uidLastSave="{00000000-0000-0000-0000-000000000000}"/>
  <bookViews>
    <workbookView xWindow="18780" yWindow="-16320" windowWidth="29040" windowHeight="15720" xr2:uid="{5509BA3F-8957-4498-B337-1200C9D52DF7}"/>
  </bookViews>
  <sheets>
    <sheet name="Fee Submission" sheetId="1" r:id="rId1"/>
    <sheet name="Fee Breakou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2" l="1"/>
  <c r="D12" i="2"/>
  <c r="F25" i="1" l="1"/>
  <c r="J25" i="1" s="1"/>
  <c r="F24" i="1"/>
  <c r="J24" i="1" s="1"/>
  <c r="F23" i="1"/>
  <c r="J23" i="1" s="1"/>
  <c r="F22" i="1"/>
  <c r="J22" i="1" s="1"/>
  <c r="F21" i="1"/>
  <c r="J21" i="1" s="1"/>
  <c r="F20" i="1"/>
  <c r="J20" i="1" s="1"/>
  <c r="F19" i="1"/>
  <c r="J19" i="1" s="1"/>
  <c r="F18" i="1"/>
  <c r="J18" i="1" s="1"/>
  <c r="F17" i="1"/>
  <c r="J17" i="1" s="1"/>
  <c r="F16" i="1"/>
  <c r="J16" i="1" s="1"/>
  <c r="F15" i="1"/>
  <c r="J15" i="1" s="1"/>
  <c r="F14" i="1"/>
  <c r="J14" i="1" s="1"/>
  <c r="F13" i="1"/>
  <c r="J13" i="1" s="1"/>
  <c r="F12" i="1"/>
  <c r="J12" i="1" s="1"/>
  <c r="F11" i="1"/>
  <c r="J11" i="1" s="1"/>
  <c r="F10" i="1"/>
  <c r="J10" i="1" s="1"/>
  <c r="F9" i="1"/>
  <c r="J9" i="1" s="1"/>
  <c r="F8" i="1"/>
  <c r="J8" i="1" s="1"/>
  <c r="J31" i="1" l="1"/>
</calcChain>
</file>

<file path=xl/sharedStrings.xml><?xml version="1.0" encoding="utf-8"?>
<sst xmlns="http://schemas.openxmlformats.org/spreadsheetml/2006/main" count="99" uniqueCount="47">
  <si>
    <t>ESSEX COUNTY YOUTH SOCCER ASSOCIATION</t>
  </si>
  <si>
    <t>Month</t>
  </si>
  <si>
    <t>Day</t>
  </si>
  <si>
    <t>Year</t>
  </si>
  <si>
    <t>DATE SUBMITTED:</t>
  </si>
  <si>
    <t>TOWN SUBMITTED:</t>
  </si>
  <si>
    <t>TEAM FEE</t>
  </si>
  <si>
    <t>REFEREE FEE</t>
  </si>
  <si>
    <t>STATE  FEE</t>
  </si>
  <si>
    <t>TOTAL NUMBER TEAMS</t>
  </si>
  <si>
    <t>TOTAL TEAMS FEE</t>
  </si>
  <si>
    <t>G12/PG B MTOC</t>
  </si>
  <si>
    <t>=</t>
  </si>
  <si>
    <t>X</t>
  </si>
  <si>
    <t>G12/PG B ECYSA</t>
  </si>
  <si>
    <t>G12/PG G MTOC</t>
  </si>
  <si>
    <t>G12/PG G ECYSA</t>
  </si>
  <si>
    <t>G8 B MTOC</t>
  </si>
  <si>
    <t>G8 B ECYSA</t>
  </si>
  <si>
    <t>G8 G MTOC</t>
  </si>
  <si>
    <t>G8 G ECYSA</t>
  </si>
  <si>
    <t>G6 B MTOC</t>
  </si>
  <si>
    <t>G6 B ECYSA</t>
  </si>
  <si>
    <t>G6 G MTOC</t>
  </si>
  <si>
    <t>G6 G ECYSA</t>
  </si>
  <si>
    <t>G4 BOYS</t>
  </si>
  <si>
    <t>G4 GIRLS</t>
  </si>
  <si>
    <t>SPRING PLAYOFF FEE</t>
  </si>
  <si>
    <t>ECYSA REGISTRAR _____________________________</t>
  </si>
  <si>
    <t>ECYSA TREASURER _________________________________</t>
  </si>
  <si>
    <t>TEAM FEE CONSISTS OF THE FOLLOWING FEES:</t>
  </si>
  <si>
    <t>G6 and above</t>
  </si>
  <si>
    <t>G4</t>
  </si>
  <si>
    <t>1. SCHEDULER</t>
  </si>
  <si>
    <t>2. REFEREE ASSIGNOR</t>
  </si>
  <si>
    <t>4. ECYSA ADMIN. FEE</t>
  </si>
  <si>
    <t>5. TEAM PLAYOFF FEE</t>
  </si>
  <si>
    <t>TOTAL</t>
  </si>
  <si>
    <t xml:space="preserve">3. TECHNICAL SERVICES </t>
  </si>
  <si>
    <t>G10 B MTOC</t>
  </si>
  <si>
    <t>G10 B ECYSA</t>
  </si>
  <si>
    <t>G10 G MTOC</t>
  </si>
  <si>
    <t>G10 G ECYSA</t>
  </si>
  <si>
    <t>G4 THROUGH G8 PLAY AN 8 WEEK SEASON / G10 AND UP PLAY A 6 WEEK SEASON</t>
  </si>
  <si>
    <t>E-Train</t>
  </si>
  <si>
    <t>2025 SPRING FEES FORM</t>
  </si>
  <si>
    <t>TOTAL TOWN FEE FOR 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</si>
</sst>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.00_);[Red]&quot;($&quot;#,##0.00\)"/>
    <numFmt numFmtId="165" formatCode="\$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9.5"/>
      <name val="Arial"/>
      <family val="2"/>
      <charset val="1"/>
    </font>
    <font>
      <sz val="9.5"/>
      <name val="Arial"/>
      <family val="2"/>
      <charset val="1"/>
    </font>
    <font>
      <sz val="11"/>
      <name val="Arial"/>
      <family val="2"/>
      <charset val="1"/>
    </font>
    <font>
      <sz val="12"/>
      <name val="Arial"/>
      <family val="2"/>
      <charset val="1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3" fillId="0" borderId="0" xfId="1" applyFont="1" applyAlignment="1">
      <alignment horizontal="center"/>
    </xf>
    <xf numFmtId="0" fontId="1" fillId="0" borderId="0" xfId="1"/>
    <xf numFmtId="0" fontId="4" fillId="0" borderId="0" xfId="1" applyFont="1"/>
    <xf numFmtId="0" fontId="1" fillId="0" borderId="0" xfId="1" applyAlignment="1">
      <alignment horizontal="center"/>
    </xf>
    <xf numFmtId="0" fontId="5" fillId="0" borderId="1" xfId="1" applyFont="1" applyBorder="1" applyAlignment="1" applyProtection="1">
      <alignment horizontal="center"/>
      <protection locked="0"/>
    </xf>
    <xf numFmtId="0" fontId="1" fillId="0" borderId="1" xfId="1" applyBorder="1" applyAlignment="1" applyProtection="1">
      <alignment horizontal="center"/>
      <protection locked="0"/>
    </xf>
    <xf numFmtId="0" fontId="5" fillId="0" borderId="0" xfId="1" applyFont="1"/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wrapText="1"/>
    </xf>
    <xf numFmtId="164" fontId="4" fillId="0" borderId="0" xfId="1" applyNumberFormat="1" applyFont="1" applyAlignment="1">
      <alignment horizontal="center" wrapText="1"/>
    </xf>
    <xf numFmtId="165" fontId="4" fillId="0" borderId="0" xfId="1" applyNumberFormat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5" xfId="1" applyFont="1" applyBorder="1" applyAlignment="1" applyProtection="1">
      <alignment horizontal="center" wrapText="1"/>
      <protection locked="0"/>
    </xf>
    <xf numFmtId="165" fontId="4" fillId="0" borderId="5" xfId="1" applyNumberFormat="1" applyFont="1" applyBorder="1" applyAlignment="1">
      <alignment horizontal="center" wrapText="1"/>
    </xf>
    <xf numFmtId="165" fontId="4" fillId="0" borderId="6" xfId="1" applyNumberFormat="1" applyFont="1" applyBorder="1" applyAlignment="1">
      <alignment horizontal="center" wrapText="1"/>
    </xf>
    <xf numFmtId="164" fontId="5" fillId="0" borderId="7" xfId="1" applyNumberFormat="1" applyFont="1" applyBorder="1" applyAlignment="1">
      <alignment horizontal="center" wrapText="1"/>
    </xf>
    <xf numFmtId="0" fontId="4" fillId="0" borderId="0" xfId="1" applyFont="1" applyAlignment="1">
      <alignment horizontal="right" wrapText="1"/>
    </xf>
    <xf numFmtId="0" fontId="6" fillId="0" borderId="0" xfId="1" applyFont="1"/>
    <xf numFmtId="165" fontId="2" fillId="0" borderId="8" xfId="1" applyNumberFormat="1" applyFont="1" applyBorder="1" applyAlignment="1">
      <alignment horizontal="center" vertical="center" wrapText="1"/>
    </xf>
    <xf numFmtId="0" fontId="3" fillId="0" borderId="0" xfId="1" applyFo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7" fillId="0" borderId="12" xfId="0" applyFont="1" applyBorder="1"/>
    <xf numFmtId="0" fontId="0" fillId="0" borderId="13" xfId="0" applyBorder="1"/>
    <xf numFmtId="0" fontId="0" fillId="0" borderId="12" xfId="0" applyBorder="1"/>
    <xf numFmtId="0" fontId="8" fillId="0" borderId="14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9" fillId="0" borderId="0" xfId="0" applyFont="1" applyAlignment="1">
      <alignment horizontal="left" wrapText="1"/>
    </xf>
    <xf numFmtId="164" fontId="9" fillId="0" borderId="0" xfId="0" applyNumberFormat="1" applyFont="1" applyAlignment="1">
      <alignment horizontal="center" wrapText="1"/>
    </xf>
    <xf numFmtId="164" fontId="9" fillId="0" borderId="13" xfId="0" applyNumberFormat="1" applyFont="1" applyBorder="1" applyAlignment="1">
      <alignment horizontal="center" wrapText="1"/>
    </xf>
    <xf numFmtId="164" fontId="10" fillId="0" borderId="0" xfId="0" applyNumberFormat="1" applyFont="1" applyAlignment="1">
      <alignment horizontal="center" wrapText="1"/>
    </xf>
    <xf numFmtId="164" fontId="10" fillId="0" borderId="13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164" fontId="8" fillId="0" borderId="14" xfId="0" applyNumberFormat="1" applyFont="1" applyBorder="1" applyAlignment="1">
      <alignment horizontal="center" wrapText="1"/>
    </xf>
    <xf numFmtId="0" fontId="0" fillId="0" borderId="14" xfId="0" applyBorder="1"/>
    <xf numFmtId="164" fontId="8" fillId="0" borderId="15" xfId="0" applyNumberFormat="1" applyFont="1" applyBorder="1" applyAlignment="1">
      <alignment horizontal="center" wrapText="1"/>
    </xf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horizontal="center"/>
    </xf>
    <xf numFmtId="0" fontId="5" fillId="0" borderId="0" xfId="1" applyFont="1" applyAlignment="1">
      <alignment horizontal="right"/>
    </xf>
    <xf numFmtId="0" fontId="1" fillId="0" borderId="2" xfId="1" applyBorder="1" applyAlignment="1" applyProtection="1">
      <alignment horizontal="center"/>
      <protection locked="0"/>
    </xf>
    <xf numFmtId="0" fontId="1" fillId="0" borderId="3" xfId="1" applyBorder="1" applyAlignment="1" applyProtection="1">
      <alignment horizontal="center"/>
      <protection locked="0"/>
    </xf>
    <xf numFmtId="0" fontId="1" fillId="0" borderId="4" xfId="1" applyBorder="1" applyAlignment="1" applyProtection="1">
      <alignment horizontal="center"/>
      <protection locked="0"/>
    </xf>
    <xf numFmtId="0" fontId="5" fillId="0" borderId="0" xfId="1" applyFont="1" applyAlignment="1">
      <alignment horizontal="right" wrapText="1"/>
    </xf>
    <xf numFmtId="0" fontId="9" fillId="0" borderId="12" xfId="0" applyFont="1" applyBorder="1" applyAlignment="1">
      <alignment horizontal="left" wrapText="1"/>
    </xf>
    <xf numFmtId="0" fontId="8" fillId="0" borderId="16" xfId="0" applyFont="1" applyBorder="1" applyAlignment="1">
      <alignment horizontal="left" wrapText="1"/>
    </xf>
  </cellXfs>
  <cellStyles count="2">
    <cellStyle name="Excel Built-in Normal" xfId="1" xr:uid="{95D4EBA1-CFE1-4592-803B-AC8E5AFEE94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B9908-06BC-40BE-88C6-5E6442970D18}">
  <dimension ref="A1:J34"/>
  <sheetViews>
    <sheetView tabSelected="1" workbookViewId="0">
      <selection activeCell="D23" sqref="D23"/>
    </sheetView>
  </sheetViews>
  <sheetFormatPr defaultRowHeight="14.4" x14ac:dyDescent="0.3"/>
  <cols>
    <col min="1" max="1" width="18.109375" customWidth="1"/>
    <col min="3" max="3" width="11.6640625" customWidth="1"/>
    <col min="4" max="4" width="7.109375" bestFit="1" customWidth="1"/>
    <col min="7" max="7" width="11.109375" customWidth="1"/>
    <col min="10" max="10" width="11.6640625" customWidth="1"/>
  </cols>
  <sheetData>
    <row r="1" spans="1:10" ht="15.6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15.6" x14ac:dyDescent="0.3">
      <c r="A2" s="39" t="s">
        <v>45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x14ac:dyDescent="0.3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x14ac:dyDescent="0.3">
      <c r="A4" s="3"/>
      <c r="B4" s="2"/>
      <c r="C4" s="4" t="s">
        <v>1</v>
      </c>
      <c r="D4" s="4" t="s">
        <v>2</v>
      </c>
      <c r="E4" s="4" t="s">
        <v>3</v>
      </c>
      <c r="F4" s="2"/>
      <c r="G4" s="2"/>
      <c r="H4" s="2"/>
      <c r="I4" s="2"/>
      <c r="J4" s="2"/>
    </row>
    <row r="5" spans="1:10" x14ac:dyDescent="0.3">
      <c r="A5" s="40" t="s">
        <v>4</v>
      </c>
      <c r="B5" s="40"/>
      <c r="C5" s="5"/>
      <c r="D5" s="6"/>
      <c r="E5" s="4">
        <v>2025</v>
      </c>
      <c r="F5" s="7" t="s">
        <v>5</v>
      </c>
      <c r="G5" s="2"/>
      <c r="H5" s="41"/>
      <c r="I5" s="42"/>
      <c r="J5" s="43"/>
    </row>
    <row r="6" spans="1:10" x14ac:dyDescent="0.3">
      <c r="A6" s="3"/>
      <c r="B6" s="2"/>
      <c r="C6" s="2"/>
      <c r="D6" s="2"/>
      <c r="E6" s="2"/>
      <c r="F6" s="2"/>
      <c r="G6" s="2"/>
      <c r="H6" s="2"/>
      <c r="I6" s="2"/>
      <c r="J6" s="2"/>
    </row>
    <row r="7" spans="1:10" ht="50.4" x14ac:dyDescent="0.3">
      <c r="A7" s="8"/>
      <c r="B7" s="8" t="s">
        <v>6</v>
      </c>
      <c r="C7" s="8" t="s">
        <v>7</v>
      </c>
      <c r="D7" s="8" t="s">
        <v>8</v>
      </c>
      <c r="E7" s="8"/>
      <c r="F7" s="8"/>
      <c r="G7" s="8"/>
      <c r="H7" s="8" t="s">
        <v>9</v>
      </c>
      <c r="I7" s="8"/>
      <c r="J7" s="8" t="s">
        <v>10</v>
      </c>
    </row>
    <row r="8" spans="1:10" ht="15" thickBot="1" x14ac:dyDescent="0.35">
      <c r="A8" s="9" t="s">
        <v>11</v>
      </c>
      <c r="B8" s="10">
        <v>218.5</v>
      </c>
      <c r="C8" s="10">
        <v>480</v>
      </c>
      <c r="D8" s="10">
        <v>55</v>
      </c>
      <c r="E8" s="10" t="s">
        <v>12</v>
      </c>
      <c r="F8" s="11">
        <f>B8+C8+D8</f>
        <v>753.5</v>
      </c>
      <c r="G8" s="12" t="s">
        <v>13</v>
      </c>
      <c r="H8" s="13"/>
      <c r="I8" s="12" t="s">
        <v>12</v>
      </c>
      <c r="J8" s="14">
        <f>+H8*F8</f>
        <v>0</v>
      </c>
    </row>
    <row r="9" spans="1:10" ht="15" thickBot="1" x14ac:dyDescent="0.35">
      <c r="A9" s="9" t="s">
        <v>14</v>
      </c>
      <c r="B9" s="10">
        <v>218.5</v>
      </c>
      <c r="C9" s="10">
        <v>480</v>
      </c>
      <c r="D9" s="10"/>
      <c r="E9" s="10" t="s">
        <v>12</v>
      </c>
      <c r="F9" s="11">
        <f t="shared" ref="F9:F25" si="0">B9+C9+D9</f>
        <v>698.5</v>
      </c>
      <c r="G9" s="12" t="s">
        <v>13</v>
      </c>
      <c r="H9" s="13"/>
      <c r="I9" s="12" t="s">
        <v>12</v>
      </c>
      <c r="J9" s="15">
        <f>+H9*F9</f>
        <v>0</v>
      </c>
    </row>
    <row r="10" spans="1:10" ht="15" thickBot="1" x14ac:dyDescent="0.35">
      <c r="A10" s="9" t="s">
        <v>15</v>
      </c>
      <c r="B10" s="10">
        <v>218.5</v>
      </c>
      <c r="C10" s="10">
        <v>480</v>
      </c>
      <c r="D10" s="10">
        <v>55</v>
      </c>
      <c r="E10" s="10" t="s">
        <v>12</v>
      </c>
      <c r="F10" s="11">
        <f t="shared" si="0"/>
        <v>753.5</v>
      </c>
      <c r="G10" s="12" t="s">
        <v>13</v>
      </c>
      <c r="H10" s="13"/>
      <c r="I10" s="12" t="s">
        <v>12</v>
      </c>
      <c r="J10" s="15">
        <f t="shared" ref="J10:J25" si="1">+H10*F10</f>
        <v>0</v>
      </c>
    </row>
    <row r="11" spans="1:10" ht="15" thickBot="1" x14ac:dyDescent="0.35">
      <c r="A11" s="9" t="s">
        <v>16</v>
      </c>
      <c r="B11" s="10">
        <v>218.5</v>
      </c>
      <c r="C11" s="10">
        <v>480</v>
      </c>
      <c r="D11" s="10"/>
      <c r="E11" s="10" t="s">
        <v>12</v>
      </c>
      <c r="F11" s="11">
        <f t="shared" si="0"/>
        <v>698.5</v>
      </c>
      <c r="G11" s="12" t="s">
        <v>13</v>
      </c>
      <c r="H11" s="13"/>
      <c r="I11" s="12" t="s">
        <v>12</v>
      </c>
      <c r="J11" s="15">
        <f>+H11*F11</f>
        <v>0</v>
      </c>
    </row>
    <row r="12" spans="1:10" ht="15" thickBot="1" x14ac:dyDescent="0.35">
      <c r="A12" s="9" t="s">
        <v>39</v>
      </c>
      <c r="B12" s="10">
        <v>218.5</v>
      </c>
      <c r="C12" s="10">
        <v>435</v>
      </c>
      <c r="D12" s="10">
        <v>55</v>
      </c>
      <c r="E12" s="10" t="s">
        <v>12</v>
      </c>
      <c r="F12" s="11">
        <f t="shared" si="0"/>
        <v>708.5</v>
      </c>
      <c r="G12" s="12" t="s">
        <v>13</v>
      </c>
      <c r="H12" s="13"/>
      <c r="I12" s="12" t="s">
        <v>12</v>
      </c>
      <c r="J12" s="15">
        <f t="shared" si="1"/>
        <v>0</v>
      </c>
    </row>
    <row r="13" spans="1:10" ht="15" thickBot="1" x14ac:dyDescent="0.35">
      <c r="A13" s="9" t="s">
        <v>40</v>
      </c>
      <c r="B13" s="10">
        <v>218.5</v>
      </c>
      <c r="C13" s="10">
        <v>435</v>
      </c>
      <c r="D13" s="10"/>
      <c r="E13" s="10" t="s">
        <v>12</v>
      </c>
      <c r="F13" s="11">
        <f t="shared" si="0"/>
        <v>653.5</v>
      </c>
      <c r="G13" s="12" t="s">
        <v>13</v>
      </c>
      <c r="H13" s="13"/>
      <c r="I13" s="12" t="s">
        <v>12</v>
      </c>
      <c r="J13" s="15">
        <f>+H13*F13</f>
        <v>0</v>
      </c>
    </row>
    <row r="14" spans="1:10" ht="15" thickBot="1" x14ac:dyDescent="0.35">
      <c r="A14" s="9" t="s">
        <v>41</v>
      </c>
      <c r="B14" s="10">
        <v>218.5</v>
      </c>
      <c r="C14" s="10">
        <v>435</v>
      </c>
      <c r="D14" s="10">
        <v>55</v>
      </c>
      <c r="E14" s="10" t="s">
        <v>12</v>
      </c>
      <c r="F14" s="11">
        <f t="shared" si="0"/>
        <v>708.5</v>
      </c>
      <c r="G14" s="12" t="s">
        <v>13</v>
      </c>
      <c r="H14" s="13"/>
      <c r="I14" s="12" t="s">
        <v>12</v>
      </c>
      <c r="J14" s="15">
        <f t="shared" si="1"/>
        <v>0</v>
      </c>
    </row>
    <row r="15" spans="1:10" ht="15" thickBot="1" x14ac:dyDescent="0.35">
      <c r="A15" s="9" t="s">
        <v>42</v>
      </c>
      <c r="B15" s="10">
        <v>218.5</v>
      </c>
      <c r="C15" s="10">
        <v>435</v>
      </c>
      <c r="D15" s="10"/>
      <c r="E15" s="10" t="s">
        <v>12</v>
      </c>
      <c r="F15" s="11">
        <f t="shared" si="0"/>
        <v>653.5</v>
      </c>
      <c r="G15" s="12" t="s">
        <v>13</v>
      </c>
      <c r="H15" s="13"/>
      <c r="I15" s="12" t="s">
        <v>12</v>
      </c>
      <c r="J15" s="15">
        <f t="shared" si="1"/>
        <v>0</v>
      </c>
    </row>
    <row r="16" spans="1:10" ht="15" thickBot="1" x14ac:dyDescent="0.35">
      <c r="A16" s="9" t="s">
        <v>17</v>
      </c>
      <c r="B16" s="10">
        <v>218.5</v>
      </c>
      <c r="C16" s="10">
        <v>220</v>
      </c>
      <c r="D16" s="10">
        <v>55</v>
      </c>
      <c r="E16" s="10" t="s">
        <v>12</v>
      </c>
      <c r="F16" s="11">
        <f t="shared" si="0"/>
        <v>493.5</v>
      </c>
      <c r="G16" s="12" t="s">
        <v>13</v>
      </c>
      <c r="H16" s="13"/>
      <c r="I16" s="12" t="s">
        <v>12</v>
      </c>
      <c r="J16" s="15">
        <f t="shared" si="1"/>
        <v>0</v>
      </c>
    </row>
    <row r="17" spans="1:10" ht="15" thickBot="1" x14ac:dyDescent="0.35">
      <c r="A17" s="9" t="s">
        <v>18</v>
      </c>
      <c r="B17" s="10">
        <v>218.5</v>
      </c>
      <c r="C17" s="10">
        <v>220</v>
      </c>
      <c r="D17" s="12"/>
      <c r="E17" s="10" t="s">
        <v>12</v>
      </c>
      <c r="F17" s="11">
        <f t="shared" si="0"/>
        <v>438.5</v>
      </c>
      <c r="G17" s="12" t="s">
        <v>13</v>
      </c>
      <c r="H17" s="13"/>
      <c r="I17" s="12" t="s">
        <v>12</v>
      </c>
      <c r="J17" s="15">
        <f t="shared" si="1"/>
        <v>0</v>
      </c>
    </row>
    <row r="18" spans="1:10" ht="15" thickBot="1" x14ac:dyDescent="0.35">
      <c r="A18" s="9" t="s">
        <v>19</v>
      </c>
      <c r="B18" s="10">
        <v>218.5</v>
      </c>
      <c r="C18" s="10">
        <v>220</v>
      </c>
      <c r="D18" s="10">
        <v>55</v>
      </c>
      <c r="E18" s="10" t="s">
        <v>12</v>
      </c>
      <c r="F18" s="11">
        <f t="shared" si="0"/>
        <v>493.5</v>
      </c>
      <c r="G18" s="12" t="s">
        <v>13</v>
      </c>
      <c r="H18" s="13"/>
      <c r="I18" s="12" t="s">
        <v>12</v>
      </c>
      <c r="J18" s="15">
        <f t="shared" si="1"/>
        <v>0</v>
      </c>
    </row>
    <row r="19" spans="1:10" ht="15" thickBot="1" x14ac:dyDescent="0.35">
      <c r="A19" s="9" t="s">
        <v>20</v>
      </c>
      <c r="B19" s="10">
        <v>218.5</v>
      </c>
      <c r="C19" s="10">
        <v>220</v>
      </c>
      <c r="D19" s="12"/>
      <c r="E19" s="10" t="s">
        <v>12</v>
      </c>
      <c r="F19" s="11">
        <f t="shared" si="0"/>
        <v>438.5</v>
      </c>
      <c r="G19" s="12" t="s">
        <v>13</v>
      </c>
      <c r="H19" s="13"/>
      <c r="I19" s="12" t="s">
        <v>12</v>
      </c>
      <c r="J19" s="15">
        <f t="shared" si="1"/>
        <v>0</v>
      </c>
    </row>
    <row r="20" spans="1:10" ht="15" thickBot="1" x14ac:dyDescent="0.35">
      <c r="A20" s="9" t="s">
        <v>21</v>
      </c>
      <c r="B20" s="10">
        <v>218.5</v>
      </c>
      <c r="C20" s="10">
        <v>160</v>
      </c>
      <c r="D20" s="10">
        <v>55</v>
      </c>
      <c r="E20" s="10" t="s">
        <v>12</v>
      </c>
      <c r="F20" s="11">
        <f t="shared" si="0"/>
        <v>433.5</v>
      </c>
      <c r="G20" s="12" t="s">
        <v>13</v>
      </c>
      <c r="H20" s="13"/>
      <c r="I20" s="12" t="s">
        <v>12</v>
      </c>
      <c r="J20" s="15">
        <f t="shared" si="1"/>
        <v>0</v>
      </c>
    </row>
    <row r="21" spans="1:10" ht="15" thickBot="1" x14ac:dyDescent="0.35">
      <c r="A21" s="9" t="s">
        <v>22</v>
      </c>
      <c r="B21" s="10">
        <v>218.5</v>
      </c>
      <c r="C21" s="10">
        <v>160</v>
      </c>
      <c r="D21" s="12"/>
      <c r="E21" s="10" t="s">
        <v>12</v>
      </c>
      <c r="F21" s="11">
        <f t="shared" si="0"/>
        <v>378.5</v>
      </c>
      <c r="G21" s="12" t="s">
        <v>13</v>
      </c>
      <c r="H21" s="13"/>
      <c r="I21" s="12" t="s">
        <v>12</v>
      </c>
      <c r="J21" s="15">
        <f t="shared" si="1"/>
        <v>0</v>
      </c>
    </row>
    <row r="22" spans="1:10" ht="15" thickBot="1" x14ac:dyDescent="0.35">
      <c r="A22" s="9" t="s">
        <v>23</v>
      </c>
      <c r="B22" s="10">
        <v>218.5</v>
      </c>
      <c r="C22" s="10">
        <v>160</v>
      </c>
      <c r="D22" s="10">
        <v>55</v>
      </c>
      <c r="E22" s="10" t="s">
        <v>12</v>
      </c>
      <c r="F22" s="11">
        <f t="shared" si="0"/>
        <v>433.5</v>
      </c>
      <c r="G22" s="12" t="s">
        <v>13</v>
      </c>
      <c r="H22" s="13"/>
      <c r="I22" s="12" t="s">
        <v>12</v>
      </c>
      <c r="J22" s="15">
        <f t="shared" si="1"/>
        <v>0</v>
      </c>
    </row>
    <row r="23" spans="1:10" ht="15" thickBot="1" x14ac:dyDescent="0.35">
      <c r="A23" s="9" t="s">
        <v>24</v>
      </c>
      <c r="B23" s="10">
        <v>218.5</v>
      </c>
      <c r="C23" s="10">
        <v>160</v>
      </c>
      <c r="D23" s="12"/>
      <c r="E23" s="10" t="s">
        <v>12</v>
      </c>
      <c r="F23" s="11">
        <f t="shared" si="0"/>
        <v>378.5</v>
      </c>
      <c r="G23" s="12" t="s">
        <v>13</v>
      </c>
      <c r="H23" s="13"/>
      <c r="I23" s="12" t="s">
        <v>12</v>
      </c>
      <c r="J23" s="15">
        <f t="shared" si="1"/>
        <v>0</v>
      </c>
    </row>
    <row r="24" spans="1:10" ht="15" thickBot="1" x14ac:dyDescent="0.35">
      <c r="A24" s="9" t="s">
        <v>25</v>
      </c>
      <c r="B24" s="10">
        <v>178.5</v>
      </c>
      <c r="C24" s="10">
        <v>140</v>
      </c>
      <c r="D24" s="12"/>
      <c r="E24" s="10" t="s">
        <v>12</v>
      </c>
      <c r="F24" s="11">
        <f t="shared" si="0"/>
        <v>318.5</v>
      </c>
      <c r="G24" s="12" t="s">
        <v>13</v>
      </c>
      <c r="H24" s="13"/>
      <c r="I24" s="12" t="s">
        <v>12</v>
      </c>
      <c r="J24" s="15">
        <f t="shared" si="1"/>
        <v>0</v>
      </c>
    </row>
    <row r="25" spans="1:10" ht="15" thickBot="1" x14ac:dyDescent="0.35">
      <c r="A25" s="9" t="s">
        <v>26</v>
      </c>
      <c r="B25" s="10">
        <v>178.5</v>
      </c>
      <c r="C25" s="10">
        <v>140</v>
      </c>
      <c r="D25" s="12"/>
      <c r="E25" s="10" t="s">
        <v>12</v>
      </c>
      <c r="F25" s="11">
        <f t="shared" si="0"/>
        <v>318.5</v>
      </c>
      <c r="G25" s="12" t="s">
        <v>13</v>
      </c>
      <c r="H25" s="13"/>
      <c r="I25" s="12" t="s">
        <v>12</v>
      </c>
      <c r="J25" s="15">
        <f t="shared" si="1"/>
        <v>0</v>
      </c>
    </row>
    <row r="26" spans="1:10" x14ac:dyDescent="0.3">
      <c r="A26" s="3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3">
      <c r="A27" s="3" t="s">
        <v>43</v>
      </c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3">
      <c r="A28" s="3"/>
      <c r="B28" s="2"/>
      <c r="C28" s="2"/>
      <c r="D28" s="2"/>
      <c r="E28" s="2"/>
      <c r="F28" s="2"/>
      <c r="G28" s="2"/>
      <c r="H28" s="2"/>
      <c r="I28" s="2"/>
      <c r="J28" s="2"/>
    </row>
    <row r="29" spans="1:10" ht="15" thickBot="1" x14ac:dyDescent="0.35">
      <c r="A29" s="2"/>
      <c r="B29" s="2"/>
      <c r="C29" s="44" t="s">
        <v>27</v>
      </c>
      <c r="D29" s="44"/>
      <c r="E29" s="44"/>
      <c r="F29" s="44"/>
      <c r="G29" s="44"/>
      <c r="H29" s="44"/>
      <c r="I29" s="2"/>
      <c r="J29" s="16">
        <v>100</v>
      </c>
    </row>
    <row r="30" spans="1:10" ht="15" thickTop="1" x14ac:dyDescent="0.3">
      <c r="A30" s="17"/>
      <c r="B30" s="12"/>
      <c r="C30" s="2"/>
      <c r="D30" s="2"/>
      <c r="E30" s="2"/>
      <c r="F30" s="2"/>
      <c r="G30" s="2"/>
      <c r="H30" s="2"/>
      <c r="I30" s="2"/>
      <c r="J30" s="2"/>
    </row>
    <row r="31" spans="1:10" ht="16.2" thickBot="1" x14ac:dyDescent="0.35">
      <c r="A31" s="18"/>
      <c r="B31" s="18"/>
      <c r="C31" s="38" t="s">
        <v>46</v>
      </c>
      <c r="D31" s="38"/>
      <c r="E31" s="38"/>
      <c r="F31" s="38"/>
      <c r="G31" s="38"/>
      <c r="H31" s="38"/>
      <c r="I31" s="38"/>
      <c r="J31" s="19">
        <f>SUM(J8:J29)</f>
        <v>100</v>
      </c>
    </row>
    <row r="32" spans="1:10" ht="15" thickTop="1" x14ac:dyDescent="0.3">
      <c r="A32" s="20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3">
      <c r="A33" s="3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3">
      <c r="A34" s="3" t="s">
        <v>28</v>
      </c>
      <c r="B34" s="2"/>
      <c r="C34" s="2"/>
      <c r="D34" s="2"/>
      <c r="E34" s="3" t="s">
        <v>29</v>
      </c>
      <c r="F34" s="2"/>
      <c r="G34" s="2"/>
      <c r="H34" s="2"/>
      <c r="I34" s="2"/>
      <c r="J34" s="2"/>
    </row>
  </sheetData>
  <mergeCells count="6">
    <mergeCell ref="C31:I31"/>
    <mergeCell ref="A1:J1"/>
    <mergeCell ref="A2:J2"/>
    <mergeCell ref="A5:B5"/>
    <mergeCell ref="H5:J5"/>
    <mergeCell ref="C29:H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70933-0E71-4708-94F8-4F7828526977}">
  <dimension ref="A1:F12"/>
  <sheetViews>
    <sheetView topLeftCell="A4" workbookViewId="0">
      <selection activeCell="A12" sqref="A12:B12"/>
    </sheetView>
  </sheetViews>
  <sheetFormatPr defaultRowHeight="14.4" x14ac:dyDescent="0.3"/>
  <cols>
    <col min="1" max="1" width="56.109375" bestFit="1" customWidth="1"/>
    <col min="4" max="4" width="23.33203125" customWidth="1"/>
    <col min="5" max="5" width="3.44140625" customWidth="1"/>
    <col min="6" max="6" width="28.109375" customWidth="1"/>
  </cols>
  <sheetData>
    <row r="1" spans="1:6" x14ac:dyDescent="0.3">
      <c r="A1" s="21"/>
      <c r="B1" s="22"/>
      <c r="C1" s="22"/>
      <c r="D1" s="22"/>
      <c r="E1" s="22"/>
      <c r="F1" s="23"/>
    </row>
    <row r="2" spans="1:6" ht="15.6" x14ac:dyDescent="0.3">
      <c r="A2" s="24" t="s">
        <v>30</v>
      </c>
      <c r="F2" s="25"/>
    </row>
    <row r="3" spans="1:6" x14ac:dyDescent="0.3">
      <c r="A3" s="26"/>
      <c r="F3" s="25"/>
    </row>
    <row r="4" spans="1:6" x14ac:dyDescent="0.3">
      <c r="A4" s="26"/>
      <c r="F4" s="25"/>
    </row>
    <row r="5" spans="1:6" x14ac:dyDescent="0.3">
      <c r="A5" s="26"/>
      <c r="D5" s="27" t="s">
        <v>31</v>
      </c>
      <c r="F5" s="28" t="s">
        <v>32</v>
      </c>
    </row>
    <row r="6" spans="1:6" x14ac:dyDescent="0.3">
      <c r="A6" s="45" t="s">
        <v>33</v>
      </c>
      <c r="B6" s="45"/>
      <c r="C6" s="29"/>
      <c r="D6" s="30">
        <v>0</v>
      </c>
      <c r="F6" s="31">
        <v>0</v>
      </c>
    </row>
    <row r="7" spans="1:6" x14ac:dyDescent="0.3">
      <c r="A7" s="45" t="s">
        <v>34</v>
      </c>
      <c r="B7" s="45"/>
      <c r="C7" s="29"/>
      <c r="D7" s="30">
        <v>16</v>
      </c>
      <c r="F7" s="31">
        <v>16</v>
      </c>
    </row>
    <row r="8" spans="1:6" x14ac:dyDescent="0.3">
      <c r="A8" s="45" t="s">
        <v>38</v>
      </c>
      <c r="B8" s="45"/>
      <c r="C8" s="29"/>
      <c r="D8" s="30">
        <v>30</v>
      </c>
      <c r="F8" s="31">
        <v>30</v>
      </c>
    </row>
    <row r="9" spans="1:6" x14ac:dyDescent="0.3">
      <c r="A9" s="45" t="s">
        <v>35</v>
      </c>
      <c r="B9" s="45"/>
      <c r="C9" s="29"/>
      <c r="D9" s="30">
        <v>60.5</v>
      </c>
      <c r="F9" s="31">
        <v>55.5</v>
      </c>
    </row>
    <row r="10" spans="1:6" x14ac:dyDescent="0.3">
      <c r="A10" s="45" t="s">
        <v>36</v>
      </c>
      <c r="B10" s="45"/>
      <c r="C10" s="29"/>
      <c r="D10" s="30">
        <v>102</v>
      </c>
      <c r="F10" s="31">
        <v>67</v>
      </c>
    </row>
    <row r="11" spans="1:6" x14ac:dyDescent="0.3">
      <c r="A11" s="45" t="s">
        <v>44</v>
      </c>
      <c r="B11" s="45"/>
      <c r="C11" s="29"/>
      <c r="D11" s="32">
        <v>10</v>
      </c>
      <c r="F11" s="33">
        <v>10</v>
      </c>
    </row>
    <row r="12" spans="1:6" x14ac:dyDescent="0.3">
      <c r="A12" s="46" t="s">
        <v>37</v>
      </c>
      <c r="B12" s="46"/>
      <c r="C12" s="34"/>
      <c r="D12" s="35">
        <f>SUM(D6:D11)</f>
        <v>218.5</v>
      </c>
      <c r="E12" s="36"/>
      <c r="F12" s="37">
        <f>SUM(F6:F11)</f>
        <v>178.5</v>
      </c>
    </row>
  </sheetData>
  <mergeCells count="7">
    <mergeCell ref="A11:B11"/>
    <mergeCell ref="A12:B12"/>
    <mergeCell ref="A6:B6"/>
    <mergeCell ref="A7:B7"/>
    <mergeCell ref="A8:B8"/>
    <mergeCell ref="A9:B9"/>
    <mergeCell ref="A10:B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Fee Submission</vt:lpstr>
      <vt:lpstr>Fee Breakout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Walters</dc:creator>
  <cp:lastModifiedBy>Clement, Sharon</cp:lastModifiedBy>
  <cp:lastPrinted>2024-01-03T16:41:03Z</cp:lastPrinted>
  <dcterms:created xsi:type="dcterms:W3CDTF">2021-01-06T21:01:55Z</dcterms:created>
  <dcterms:modified xsi:type="dcterms:W3CDTF">2025-03-03T20:19:53Z</dcterms:modified>
</cp:coreProperties>
</file>